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5B6B7F5E-2131-423E-B0E3-A5B7F61538F9}" xr6:coauthVersionLast="47" xr6:coauthVersionMax="47" xr10:uidLastSave="{00000000-0000-0000-0000-000000000000}"/>
  <bookViews>
    <workbookView xWindow="-120" yWindow="-120" windowWidth="29040" windowHeight="15720" xr2:uid="{8F6D5A3F-333A-4235-B87F-7205AA7E71C9}"/>
  </bookViews>
  <sheets>
    <sheet name="Metadato" sheetId="2" r:id="rId1"/>
    <sheet name="Casa DIF" sheetId="3" r:id="rId2"/>
  </sheets>
  <definedNames>
    <definedName name="_xlnm._FilterDatabase" localSheetId="1" hidden="1">'Casa DIF'!$A$1:$K$25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3" l="1"/>
  <c r="H25" i="3"/>
  <c r="I25" i="3"/>
  <c r="J25" i="3"/>
  <c r="K25" i="3"/>
  <c r="F25" i="3"/>
  <c r="G24" i="3"/>
  <c r="H24" i="3"/>
  <c r="I24" i="3"/>
  <c r="J24" i="3"/>
  <c r="K24" i="3"/>
  <c r="F24" i="3"/>
  <c r="G21" i="3"/>
  <c r="H21" i="3"/>
  <c r="I21" i="3"/>
  <c r="J21" i="3"/>
  <c r="K21" i="3"/>
  <c r="K20" i="3"/>
  <c r="G20" i="3"/>
  <c r="H20" i="3"/>
  <c r="I20" i="3"/>
  <c r="J20" i="3"/>
  <c r="F21" i="3"/>
  <c r="F20" i="3"/>
</calcChain>
</file>

<file path=xl/sharedStrings.xml><?xml version="1.0" encoding="utf-8"?>
<sst xmlns="http://schemas.openxmlformats.org/spreadsheetml/2006/main" count="132" uniqueCount="44">
  <si>
    <t>Ingreso</t>
  </si>
  <si>
    <t>Egreso</t>
  </si>
  <si>
    <t>Atención Médica</t>
  </si>
  <si>
    <t>Sesión Psicológica</t>
  </si>
  <si>
    <t>Ración Alimentaria</t>
  </si>
  <si>
    <t>Total</t>
  </si>
  <si>
    <t>CVE_ENT</t>
  </si>
  <si>
    <t>Municipio</t>
  </si>
  <si>
    <t>01</t>
  </si>
  <si>
    <t>Estado de Aguascalientes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</si>
  <si>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</si>
  <si>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</si>
  <si>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</si>
  <si>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</si>
  <si>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</si>
  <si>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</si>
  <si>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</si>
  <si>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</si>
  <si>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Hombres</t>
  </si>
  <si>
    <t>Mujeres</t>
  </si>
  <si>
    <t>Género</t>
  </si>
  <si>
    <t>Nota</t>
  </si>
  <si>
    <t>Trimestre</t>
  </si>
  <si>
    <t>Año</t>
  </si>
  <si>
    <t>Ingreso: Ingresos al Albergue durante el periodo</t>
  </si>
  <si>
    <t>Promedio Total Albergados</t>
  </si>
  <si>
    <t>Adolescentes, Centro de Acogimiento Residencial  "Casa DIF"</t>
  </si>
  <si>
    <t>El programa de acogimiento residencial atiende a aquellos niños, niñas o adolescentes que, por la circunstancia que sea, no pueden ser adoptados ni acogidos de forma permanente y reciben atención médica, alimento y atención psicológica.</t>
  </si>
  <si>
    <t>Trimestral</t>
  </si>
  <si>
    <t>Egreso: Egresos de adolescentes del abergue durante el periodo</t>
  </si>
  <si>
    <t>Atención Médica: Atenciones médicas otorgadas a los adolescentes albergados</t>
  </si>
  <si>
    <t>Sesión Psicológica: Sesiones psicológicas otorgadas a los adolescentes albergados</t>
  </si>
  <si>
    <t>Ración Alimentaria: Raciones alimentarias otorgadas a los adolescentes albergados</t>
  </si>
  <si>
    <t>Número de personas, número de atenciones, número de raciones alimentarias y promedio</t>
  </si>
  <si>
    <t>Próxima actualización</t>
  </si>
  <si>
    <t>Desarrollo Integral de la Familia Aguascalentense. DIF Estatal</t>
  </si>
  <si>
    <t xml:space="preserve">Ingreso y egreso de adolescentes en Centro de Acogimiento Residencial "CASA DIF " </t>
  </si>
  <si>
    <t>I</t>
  </si>
  <si>
    <t>II</t>
  </si>
  <si>
    <t>III</t>
  </si>
  <si>
    <t>IV</t>
  </si>
  <si>
    <t>2024-1ER TRIM 2026</t>
  </si>
  <si>
    <t>Mayo 2026</t>
  </si>
  <si>
    <t>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</si>
</sst>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2" borderId="0" xfId="1" applyFont="1" applyFill="1"/>
    <xf numFmtId="0" fontId="1" fillId="2" borderId="1" xfId="1" applyFont="1" applyFill="1" applyBorder="1"/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3" borderId="3" xfId="0" applyFont="1" applyFill="1" applyBorder="1" applyAlignment="1">
      <alignment horizontal="left"/>
    </xf>
    <xf numFmtId="49" fontId="5" fillId="3" borderId="3" xfId="0" quotePrefix="1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3" fontId="0" fillId="0" borderId="1" xfId="0" applyNumberForma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EBC4106D-3A61-4C4C-8E7B-B94D01F09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1DEF-3C68-4EAF-82D4-B4AC132BB912}">
  <dimension ref="A1:I15"/>
  <sheetViews>
    <sheetView showGridLines="0" tabSelected="1" topLeftCell="A3" workbookViewId="0">
      <selection activeCell="B11" sqref="B11"/>
    </sheetView>
  </sheetViews>
  <sheetFormatPr baseColWidth="10" defaultColWidth="10.28515625" defaultRowHeight="15" x14ac:dyDescent="0.25"/>
  <cols>
    <col min="1" max="1" width="34.42578125" style="1" customWidth="1"/>
    <col min="2" max="2" width="119.28515625" style="1" customWidth="1"/>
    <col min="3" max="16384" width="10.28515625" style="1"/>
  </cols>
  <sheetData>
    <row r="1" spans="1:9" x14ac:dyDescent="0.25">
      <c r="A1" s="21" t="s">
        <v>26</v>
      </c>
      <c r="B1" s="21"/>
    </row>
    <row r="2" spans="1:9" x14ac:dyDescent="0.25">
      <c r="A2" s="2" t="s">
        <v>10</v>
      </c>
      <c r="B2" s="2" t="s">
        <v>36</v>
      </c>
    </row>
    <row r="3" spans="1:9" x14ac:dyDescent="0.25">
      <c r="A3" s="2" t="s">
        <v>11</v>
      </c>
      <c r="B3" s="2" t="s">
        <v>33</v>
      </c>
    </row>
    <row r="4" spans="1:9" ht="30" x14ac:dyDescent="0.25">
      <c r="A4" s="3" t="s">
        <v>12</v>
      </c>
      <c r="B4" s="4" t="s">
        <v>27</v>
      </c>
    </row>
    <row r="5" spans="1:9" x14ac:dyDescent="0.25">
      <c r="A5" s="3" t="s">
        <v>13</v>
      </c>
      <c r="B5" s="2" t="s">
        <v>28</v>
      </c>
    </row>
    <row r="6" spans="1:9" x14ac:dyDescent="0.25">
      <c r="A6" s="3" t="s">
        <v>14</v>
      </c>
      <c r="B6" s="5" t="s">
        <v>35</v>
      </c>
    </row>
    <row r="7" spans="1:9" x14ac:dyDescent="0.25">
      <c r="A7" s="3" t="s">
        <v>15</v>
      </c>
      <c r="B7" s="9" t="s">
        <v>41</v>
      </c>
    </row>
    <row r="8" spans="1:9" x14ac:dyDescent="0.25">
      <c r="A8" s="2" t="s">
        <v>16</v>
      </c>
      <c r="B8" s="2" t="s">
        <v>9</v>
      </c>
    </row>
    <row r="9" spans="1:9" x14ac:dyDescent="0.25">
      <c r="A9" s="2" t="s">
        <v>17</v>
      </c>
      <c r="B9" s="10" t="s">
        <v>42</v>
      </c>
    </row>
    <row r="10" spans="1:9" x14ac:dyDescent="0.25">
      <c r="A10" s="2" t="s">
        <v>34</v>
      </c>
      <c r="B10" s="10" t="s">
        <v>43</v>
      </c>
    </row>
    <row r="11" spans="1:9" x14ac:dyDescent="0.25">
      <c r="A11" s="22" t="s">
        <v>21</v>
      </c>
      <c r="B11" s="6" t="s">
        <v>24</v>
      </c>
    </row>
    <row r="12" spans="1:9" x14ac:dyDescent="0.25">
      <c r="A12" s="22"/>
      <c r="B12" s="2" t="s">
        <v>29</v>
      </c>
    </row>
    <row r="13" spans="1:9" x14ac:dyDescent="0.25">
      <c r="A13" s="22"/>
      <c r="B13" s="2" t="s">
        <v>30</v>
      </c>
    </row>
    <row r="14" spans="1:9" x14ac:dyDescent="0.25">
      <c r="A14" s="22"/>
      <c r="B14" s="2" t="s">
        <v>31</v>
      </c>
    </row>
    <row r="15" spans="1:9" x14ac:dyDescent="0.25">
      <c r="A15" s="22"/>
      <c r="B15" s="8" t="s">
        <v>32</v>
      </c>
      <c r="C15" s="7"/>
      <c r="D15" s="7"/>
      <c r="E15" s="7"/>
      <c r="F15" s="7"/>
      <c r="G15" s="7"/>
      <c r="H15" s="7"/>
      <c r="I15" s="7"/>
    </row>
  </sheetData>
  <mergeCells count="2">
    <mergeCell ref="A1:B1"/>
    <mergeCell ref="A11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AB61-4154-42D7-82B2-72464B077043}">
  <dimension ref="A1:K25"/>
  <sheetViews>
    <sheetView showGridLines="0" workbookViewId="0">
      <pane ySplit="1" topLeftCell="A2" activePane="bottomLeft" state="frozen"/>
      <selection pane="bottomLeft" activeCell="N15" sqref="N15"/>
    </sheetView>
  </sheetViews>
  <sheetFormatPr baseColWidth="10" defaultRowHeight="15" x14ac:dyDescent="0.25"/>
  <cols>
    <col min="1" max="1" width="8.85546875" bestFit="1" customWidth="1"/>
    <col min="2" max="2" width="23.5703125" bestFit="1" customWidth="1"/>
    <col min="3" max="3" width="8.140625" style="18" customWidth="1"/>
    <col min="4" max="4" width="13" bestFit="1" customWidth="1"/>
    <col min="5" max="5" width="10.85546875" customWidth="1"/>
    <col min="6" max="9" width="11" customWidth="1"/>
    <col min="10" max="10" width="11.7109375" customWidth="1"/>
    <col min="11" max="11" width="11.28515625" customWidth="1"/>
  </cols>
  <sheetData>
    <row r="1" spans="1:11" s="20" customFormat="1" ht="45" x14ac:dyDescent="0.25">
      <c r="A1" s="19" t="s">
        <v>6</v>
      </c>
      <c r="B1" s="19" t="s">
        <v>7</v>
      </c>
      <c r="C1" s="19" t="s">
        <v>23</v>
      </c>
      <c r="D1" s="19" t="s">
        <v>22</v>
      </c>
      <c r="E1" s="19" t="s">
        <v>20</v>
      </c>
      <c r="F1" s="19" t="s">
        <v>0</v>
      </c>
      <c r="G1" s="19" t="s">
        <v>1</v>
      </c>
      <c r="H1" s="19" t="s">
        <v>2</v>
      </c>
      <c r="I1" s="19" t="s">
        <v>3</v>
      </c>
      <c r="J1" s="19" t="s">
        <v>4</v>
      </c>
      <c r="K1" s="19" t="s">
        <v>25</v>
      </c>
    </row>
    <row r="2" spans="1:11" x14ac:dyDescent="0.25">
      <c r="A2" s="12" t="s">
        <v>8</v>
      </c>
      <c r="B2" s="12" t="s">
        <v>9</v>
      </c>
      <c r="C2" s="17">
        <v>2024</v>
      </c>
      <c r="D2" s="12" t="s">
        <v>37</v>
      </c>
      <c r="E2" s="12" t="s">
        <v>18</v>
      </c>
      <c r="F2" s="14">
        <v>15</v>
      </c>
      <c r="G2" s="14">
        <v>20</v>
      </c>
      <c r="H2" s="14">
        <v>223</v>
      </c>
      <c r="I2" s="14">
        <v>340</v>
      </c>
      <c r="J2" s="14">
        <v>15780</v>
      </c>
      <c r="K2" s="14">
        <v>34</v>
      </c>
    </row>
    <row r="3" spans="1:11" x14ac:dyDescent="0.25">
      <c r="A3" s="12" t="s">
        <v>8</v>
      </c>
      <c r="B3" s="12" t="s">
        <v>9</v>
      </c>
      <c r="C3" s="17">
        <v>2024</v>
      </c>
      <c r="D3" s="12" t="s">
        <v>37</v>
      </c>
      <c r="E3" s="12" t="s">
        <v>19</v>
      </c>
      <c r="F3" s="14">
        <v>22</v>
      </c>
      <c r="G3" s="14">
        <v>23</v>
      </c>
      <c r="H3" s="14">
        <v>168</v>
      </c>
      <c r="I3" s="14">
        <v>194</v>
      </c>
      <c r="J3" s="14">
        <v>19325</v>
      </c>
      <c r="K3" s="14">
        <v>26</v>
      </c>
    </row>
    <row r="4" spans="1:11" x14ac:dyDescent="0.25">
      <c r="A4" s="12" t="s">
        <v>8</v>
      </c>
      <c r="B4" s="12" t="s">
        <v>9</v>
      </c>
      <c r="C4" s="17">
        <v>2024</v>
      </c>
      <c r="D4" s="12" t="s">
        <v>38</v>
      </c>
      <c r="E4" s="12" t="s">
        <v>18</v>
      </c>
      <c r="F4" s="14">
        <v>15</v>
      </c>
      <c r="G4" s="14">
        <v>17</v>
      </c>
      <c r="H4" s="14">
        <v>327</v>
      </c>
      <c r="I4" s="14">
        <v>328</v>
      </c>
      <c r="J4" s="14">
        <v>15620</v>
      </c>
      <c r="K4" s="14">
        <v>31</v>
      </c>
    </row>
    <row r="5" spans="1:11" x14ac:dyDescent="0.25">
      <c r="A5" s="12" t="s">
        <v>8</v>
      </c>
      <c r="B5" s="12" t="s">
        <v>9</v>
      </c>
      <c r="C5" s="17">
        <v>2024</v>
      </c>
      <c r="D5" s="12" t="s">
        <v>38</v>
      </c>
      <c r="E5" s="12" t="s">
        <v>19</v>
      </c>
      <c r="F5" s="14">
        <v>30</v>
      </c>
      <c r="G5" s="14">
        <v>25</v>
      </c>
      <c r="H5" s="14">
        <v>241</v>
      </c>
      <c r="I5" s="14">
        <v>205</v>
      </c>
      <c r="J5" s="14">
        <v>16625</v>
      </c>
      <c r="K5" s="14">
        <v>31</v>
      </c>
    </row>
    <row r="6" spans="1:11" x14ac:dyDescent="0.25">
      <c r="A6" s="12" t="s">
        <v>8</v>
      </c>
      <c r="B6" s="12" t="s">
        <v>9</v>
      </c>
      <c r="C6" s="17">
        <v>2024</v>
      </c>
      <c r="D6" s="12" t="s">
        <v>39</v>
      </c>
      <c r="E6" s="12" t="s">
        <v>18</v>
      </c>
      <c r="F6" s="14">
        <v>10</v>
      </c>
      <c r="G6" s="14">
        <v>7</v>
      </c>
      <c r="H6" s="14">
        <v>289</v>
      </c>
      <c r="I6" s="14">
        <v>334</v>
      </c>
      <c r="J6" s="14">
        <v>14565</v>
      </c>
      <c r="K6" s="14">
        <v>31</v>
      </c>
    </row>
    <row r="7" spans="1:11" x14ac:dyDescent="0.25">
      <c r="A7" s="12" t="s">
        <v>8</v>
      </c>
      <c r="B7" s="12" t="s">
        <v>9</v>
      </c>
      <c r="C7" s="17">
        <v>2024</v>
      </c>
      <c r="D7" s="12" t="s">
        <v>39</v>
      </c>
      <c r="E7" s="12" t="s">
        <v>19</v>
      </c>
      <c r="F7" s="14">
        <v>17</v>
      </c>
      <c r="G7" s="14">
        <v>18</v>
      </c>
      <c r="H7" s="14">
        <v>264</v>
      </c>
      <c r="I7" s="14">
        <v>148</v>
      </c>
      <c r="J7" s="14">
        <v>14585</v>
      </c>
      <c r="K7" s="14">
        <v>32</v>
      </c>
    </row>
    <row r="8" spans="1:11" x14ac:dyDescent="0.25">
      <c r="A8" s="12" t="s">
        <v>8</v>
      </c>
      <c r="B8" s="12" t="s">
        <v>9</v>
      </c>
      <c r="C8" s="17">
        <v>2024</v>
      </c>
      <c r="D8" s="12" t="s">
        <v>40</v>
      </c>
      <c r="E8" s="12" t="s">
        <v>18</v>
      </c>
      <c r="F8" s="14">
        <v>16</v>
      </c>
      <c r="G8" s="14">
        <v>18</v>
      </c>
      <c r="H8" s="14">
        <v>355</v>
      </c>
      <c r="I8" s="14">
        <v>353</v>
      </c>
      <c r="J8" s="14">
        <v>14390</v>
      </c>
      <c r="K8" s="14">
        <v>32</v>
      </c>
    </row>
    <row r="9" spans="1:11" x14ac:dyDescent="0.25">
      <c r="A9" s="12" t="s">
        <v>8</v>
      </c>
      <c r="B9" s="12" t="s">
        <v>9</v>
      </c>
      <c r="C9" s="17">
        <v>2024</v>
      </c>
      <c r="D9" s="12" t="s">
        <v>40</v>
      </c>
      <c r="E9" s="12" t="s">
        <v>19</v>
      </c>
      <c r="F9" s="14">
        <v>14</v>
      </c>
      <c r="G9" s="14">
        <v>16</v>
      </c>
      <c r="H9" s="14">
        <v>217</v>
      </c>
      <c r="I9" s="14">
        <v>155</v>
      </c>
      <c r="J9" s="14">
        <v>13230</v>
      </c>
      <c r="K9" s="14">
        <v>31</v>
      </c>
    </row>
    <row r="10" spans="1:11" s="11" customFormat="1" x14ac:dyDescent="0.25">
      <c r="A10" s="13" t="s">
        <v>8</v>
      </c>
      <c r="B10" s="13" t="s">
        <v>9</v>
      </c>
      <c r="C10" s="16">
        <v>2024</v>
      </c>
      <c r="D10" s="13" t="s">
        <v>5</v>
      </c>
      <c r="E10" s="13" t="s">
        <v>18</v>
      </c>
      <c r="F10" s="15">
        <v>56</v>
      </c>
      <c r="G10" s="15">
        <v>62</v>
      </c>
      <c r="H10" s="15">
        <v>1194</v>
      </c>
      <c r="I10" s="15">
        <v>1355</v>
      </c>
      <c r="J10" s="15">
        <v>60355</v>
      </c>
      <c r="K10" s="15">
        <v>32</v>
      </c>
    </row>
    <row r="11" spans="1:11" s="11" customFormat="1" x14ac:dyDescent="0.25">
      <c r="A11" s="13" t="s">
        <v>8</v>
      </c>
      <c r="B11" s="13" t="s">
        <v>9</v>
      </c>
      <c r="C11" s="16">
        <v>2024</v>
      </c>
      <c r="D11" s="13" t="s">
        <v>5</v>
      </c>
      <c r="E11" s="13" t="s">
        <v>19</v>
      </c>
      <c r="F11" s="15">
        <v>83</v>
      </c>
      <c r="G11" s="15">
        <v>82</v>
      </c>
      <c r="H11" s="15">
        <v>890</v>
      </c>
      <c r="I11" s="15">
        <v>702</v>
      </c>
      <c r="J11" s="15">
        <v>63765</v>
      </c>
      <c r="K11" s="15">
        <v>30</v>
      </c>
    </row>
    <row r="12" spans="1:11" x14ac:dyDescent="0.25">
      <c r="A12" s="12" t="s">
        <v>8</v>
      </c>
      <c r="B12" s="12" t="s">
        <v>9</v>
      </c>
      <c r="C12" s="17">
        <v>2025</v>
      </c>
      <c r="D12" s="12" t="s">
        <v>37</v>
      </c>
      <c r="E12" s="12" t="s">
        <v>18</v>
      </c>
      <c r="F12" s="14">
        <v>14</v>
      </c>
      <c r="G12" s="14">
        <v>10</v>
      </c>
      <c r="H12" s="14">
        <v>368</v>
      </c>
      <c r="I12" s="14">
        <v>359</v>
      </c>
      <c r="J12" s="14">
        <v>16800</v>
      </c>
      <c r="K12" s="14">
        <v>33</v>
      </c>
    </row>
    <row r="13" spans="1:11" x14ac:dyDescent="0.25">
      <c r="A13" s="12" t="s">
        <v>8</v>
      </c>
      <c r="B13" s="12" t="s">
        <v>9</v>
      </c>
      <c r="C13" s="17">
        <v>2025</v>
      </c>
      <c r="D13" s="12" t="s">
        <v>37</v>
      </c>
      <c r="E13" s="12" t="s">
        <v>19</v>
      </c>
      <c r="F13" s="14">
        <v>22</v>
      </c>
      <c r="G13" s="14">
        <v>16</v>
      </c>
      <c r="H13" s="14">
        <v>234</v>
      </c>
      <c r="I13" s="14">
        <v>192</v>
      </c>
      <c r="J13" s="14">
        <v>12890</v>
      </c>
      <c r="K13" s="14">
        <v>30</v>
      </c>
    </row>
    <row r="14" spans="1:11" x14ac:dyDescent="0.25">
      <c r="A14" s="12" t="s">
        <v>8</v>
      </c>
      <c r="B14" s="12" t="s">
        <v>9</v>
      </c>
      <c r="C14" s="17">
        <v>2025</v>
      </c>
      <c r="D14" s="12" t="s">
        <v>38</v>
      </c>
      <c r="E14" s="12" t="s">
        <v>18</v>
      </c>
      <c r="F14" s="14">
        <v>11</v>
      </c>
      <c r="G14" s="14">
        <v>10</v>
      </c>
      <c r="H14" s="14">
        <v>241</v>
      </c>
      <c r="I14" s="14">
        <v>380</v>
      </c>
      <c r="J14" s="14">
        <v>15996</v>
      </c>
      <c r="K14" s="14">
        <v>33</v>
      </c>
    </row>
    <row r="15" spans="1:11" x14ac:dyDescent="0.25">
      <c r="A15" s="12" t="s">
        <v>8</v>
      </c>
      <c r="B15" s="12" t="s">
        <v>9</v>
      </c>
      <c r="C15" s="17">
        <v>2025</v>
      </c>
      <c r="D15" s="12" t="s">
        <v>38</v>
      </c>
      <c r="E15" s="12" t="s">
        <v>19</v>
      </c>
      <c r="F15" s="14">
        <v>25</v>
      </c>
      <c r="G15" s="14">
        <v>23</v>
      </c>
      <c r="H15" s="14">
        <v>283</v>
      </c>
      <c r="I15" s="14">
        <v>224</v>
      </c>
      <c r="J15" s="14">
        <v>14425</v>
      </c>
      <c r="K15" s="14">
        <v>32</v>
      </c>
    </row>
    <row r="16" spans="1:11" x14ac:dyDescent="0.25">
      <c r="A16" s="12" t="s">
        <v>8</v>
      </c>
      <c r="B16" s="12" t="s">
        <v>9</v>
      </c>
      <c r="C16" s="17">
        <v>2025</v>
      </c>
      <c r="D16" s="12" t="s">
        <v>39</v>
      </c>
      <c r="E16" s="12" t="s">
        <v>18</v>
      </c>
      <c r="F16" s="14">
        <v>9</v>
      </c>
      <c r="G16" s="14">
        <v>11</v>
      </c>
      <c r="H16" s="14">
        <v>352</v>
      </c>
      <c r="I16" s="14">
        <v>345</v>
      </c>
      <c r="J16" s="14">
        <v>17092</v>
      </c>
      <c r="K16" s="14">
        <v>31</v>
      </c>
    </row>
    <row r="17" spans="1:11" x14ac:dyDescent="0.25">
      <c r="A17" s="12" t="s">
        <v>8</v>
      </c>
      <c r="B17" s="12" t="s">
        <v>9</v>
      </c>
      <c r="C17" s="17">
        <v>2025</v>
      </c>
      <c r="D17" s="12" t="s">
        <v>39</v>
      </c>
      <c r="E17" s="12" t="s">
        <v>19</v>
      </c>
      <c r="F17" s="14">
        <v>16</v>
      </c>
      <c r="G17" s="14">
        <v>25</v>
      </c>
      <c r="H17" s="14">
        <v>258</v>
      </c>
      <c r="I17" s="14">
        <v>173</v>
      </c>
      <c r="J17" s="14">
        <v>12300</v>
      </c>
      <c r="K17" s="14">
        <v>25</v>
      </c>
    </row>
    <row r="18" spans="1:11" x14ac:dyDescent="0.25">
      <c r="A18" s="12" t="s">
        <v>8</v>
      </c>
      <c r="B18" s="12" t="s">
        <v>9</v>
      </c>
      <c r="C18" s="17">
        <v>2025</v>
      </c>
      <c r="D18" s="12" t="s">
        <v>40</v>
      </c>
      <c r="E18" s="12" t="s">
        <v>18</v>
      </c>
      <c r="F18" s="14">
        <v>7</v>
      </c>
      <c r="G18" s="14">
        <v>6</v>
      </c>
      <c r="H18" s="14">
        <v>367</v>
      </c>
      <c r="I18" s="14">
        <v>342</v>
      </c>
      <c r="J18" s="14">
        <v>17358</v>
      </c>
      <c r="K18" s="14">
        <v>30</v>
      </c>
    </row>
    <row r="19" spans="1:11" x14ac:dyDescent="0.25">
      <c r="A19" s="12" t="s">
        <v>8</v>
      </c>
      <c r="B19" s="12" t="s">
        <v>9</v>
      </c>
      <c r="C19" s="17">
        <v>2025</v>
      </c>
      <c r="D19" s="12" t="s">
        <v>40</v>
      </c>
      <c r="E19" s="12" t="s">
        <v>19</v>
      </c>
      <c r="F19" s="14">
        <v>7</v>
      </c>
      <c r="G19" s="14">
        <v>6</v>
      </c>
      <c r="H19" s="14">
        <v>215</v>
      </c>
      <c r="I19" s="14">
        <v>206</v>
      </c>
      <c r="J19" s="14">
        <v>8370</v>
      </c>
      <c r="K19" s="14">
        <v>30</v>
      </c>
    </row>
    <row r="20" spans="1:11" s="11" customFormat="1" x14ac:dyDescent="0.25">
      <c r="A20" s="13" t="s">
        <v>8</v>
      </c>
      <c r="B20" s="13" t="s">
        <v>9</v>
      </c>
      <c r="C20" s="16">
        <v>2025</v>
      </c>
      <c r="D20" s="13" t="s">
        <v>5</v>
      </c>
      <c r="E20" s="13" t="s">
        <v>18</v>
      </c>
      <c r="F20" s="15">
        <f>SUM(F12,F14,F16,F18)</f>
        <v>41</v>
      </c>
      <c r="G20" s="15">
        <f t="shared" ref="G20:J20" si="0">SUM(G12,G14,G16,G18)</f>
        <v>37</v>
      </c>
      <c r="H20" s="15">
        <f t="shared" si="0"/>
        <v>1328</v>
      </c>
      <c r="I20" s="15">
        <f t="shared" si="0"/>
        <v>1426</v>
      </c>
      <c r="J20" s="15">
        <f t="shared" si="0"/>
        <v>67246</v>
      </c>
      <c r="K20" s="15">
        <f>AVERAGE(K12,K14,K16,K18)</f>
        <v>31.75</v>
      </c>
    </row>
    <row r="21" spans="1:11" s="11" customFormat="1" x14ac:dyDescent="0.25">
      <c r="A21" s="13" t="s">
        <v>8</v>
      </c>
      <c r="B21" s="13" t="s">
        <v>9</v>
      </c>
      <c r="C21" s="16">
        <v>2025</v>
      </c>
      <c r="D21" s="13" t="s">
        <v>5</v>
      </c>
      <c r="E21" s="13" t="s">
        <v>19</v>
      </c>
      <c r="F21" s="15">
        <f>SUM(F13,F15,F17,F19)</f>
        <v>70</v>
      </c>
      <c r="G21" s="15">
        <f t="shared" ref="G21:J21" si="1">SUM(G13,G15,G17,G19)</f>
        <v>70</v>
      </c>
      <c r="H21" s="15">
        <f t="shared" si="1"/>
        <v>990</v>
      </c>
      <c r="I21" s="15">
        <f t="shared" si="1"/>
        <v>795</v>
      </c>
      <c r="J21" s="15">
        <f t="shared" si="1"/>
        <v>47985</v>
      </c>
      <c r="K21" s="15">
        <f>AVERAGE(K13,K15,K17,K19)</f>
        <v>29.25</v>
      </c>
    </row>
    <row r="22" spans="1:11" x14ac:dyDescent="0.25">
      <c r="A22" s="12" t="s">
        <v>8</v>
      </c>
      <c r="B22" s="12" t="s">
        <v>9</v>
      </c>
      <c r="C22" s="17">
        <v>2026</v>
      </c>
      <c r="D22" s="12" t="s">
        <v>37</v>
      </c>
      <c r="E22" s="12" t="s">
        <v>18</v>
      </c>
      <c r="F22" s="14">
        <v>8</v>
      </c>
      <c r="G22" s="14">
        <v>9</v>
      </c>
      <c r="H22" s="14">
        <v>419</v>
      </c>
      <c r="I22" s="14">
        <v>340</v>
      </c>
      <c r="J22" s="14">
        <v>17140</v>
      </c>
      <c r="K22" s="14">
        <v>29</v>
      </c>
    </row>
    <row r="23" spans="1:11" x14ac:dyDescent="0.25">
      <c r="A23" s="12" t="s">
        <v>8</v>
      </c>
      <c r="B23" s="12" t="s">
        <v>9</v>
      </c>
      <c r="C23" s="17">
        <v>2026</v>
      </c>
      <c r="D23" s="12" t="s">
        <v>37</v>
      </c>
      <c r="E23" s="12" t="s">
        <v>19</v>
      </c>
      <c r="F23" s="14">
        <v>12</v>
      </c>
      <c r="G23" s="14">
        <v>6</v>
      </c>
      <c r="H23" s="14">
        <v>121</v>
      </c>
      <c r="I23" s="14">
        <v>109</v>
      </c>
      <c r="J23" s="14">
        <v>3975</v>
      </c>
      <c r="K23" s="14">
        <v>15</v>
      </c>
    </row>
    <row r="24" spans="1:11" s="11" customFormat="1" x14ac:dyDescent="0.25">
      <c r="A24" s="13" t="s">
        <v>8</v>
      </c>
      <c r="B24" s="13" t="s">
        <v>9</v>
      </c>
      <c r="C24" s="16">
        <v>2026</v>
      </c>
      <c r="D24" s="13" t="s">
        <v>5</v>
      </c>
      <c r="E24" s="13" t="s">
        <v>18</v>
      </c>
      <c r="F24" s="15">
        <f>SUM(F22)</f>
        <v>8</v>
      </c>
      <c r="G24" s="15">
        <f t="shared" ref="G24:K24" si="2">SUM(G22)</f>
        <v>9</v>
      </c>
      <c r="H24" s="15">
        <f t="shared" si="2"/>
        <v>419</v>
      </c>
      <c r="I24" s="15">
        <f t="shared" si="2"/>
        <v>340</v>
      </c>
      <c r="J24" s="15">
        <f t="shared" si="2"/>
        <v>17140</v>
      </c>
      <c r="K24" s="15">
        <f t="shared" si="2"/>
        <v>29</v>
      </c>
    </row>
    <row r="25" spans="1:11" s="11" customFormat="1" x14ac:dyDescent="0.25">
      <c r="A25" s="13" t="s">
        <v>8</v>
      </c>
      <c r="B25" s="13" t="s">
        <v>9</v>
      </c>
      <c r="C25" s="16">
        <v>2026</v>
      </c>
      <c r="D25" s="13" t="s">
        <v>5</v>
      </c>
      <c r="E25" s="13" t="s">
        <v>19</v>
      </c>
      <c r="F25" s="15">
        <f>SUM(F23)</f>
        <v>12</v>
      </c>
      <c r="G25" s="15">
        <f t="shared" ref="G25:K25" si="3">SUM(G23)</f>
        <v>6</v>
      </c>
      <c r="H25" s="15">
        <f t="shared" si="3"/>
        <v>121</v>
      </c>
      <c r="I25" s="15">
        <f t="shared" si="3"/>
        <v>109</v>
      </c>
      <c r="J25" s="15">
        <f t="shared" si="3"/>
        <v>3975</v>
      </c>
      <c r="K25" s="15">
        <f t="shared" si="3"/>
        <v>15</v>
      </c>
    </row>
  </sheetData>
  <autoFilter ref="A1:K25" xr:uid="{13DDAB61-4154-42D7-82B2-72464B077043}">
    <sortState xmlns:xlrd2="http://schemas.microsoft.com/office/spreadsheetml/2017/richdata2" ref="A2:K21">
      <sortCondition ref="C1:C21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Casa DIF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</dc:creator>
  <cp:lastModifiedBy>Ana Cristina Sánchez López (SEPLADE, Analista de Infor</cp:lastModifiedBy>
  <dcterms:created xsi:type="dcterms:W3CDTF">2025-03-13T20:06:53Z</dcterms:created>
  <dcterms:modified xsi:type="dcterms:W3CDTF">2026-05-07T21:22:15Z</dcterms:modified>
</cp:coreProperties>
</file>